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Шк 5" sheetId="1" r:id="rId1"/>
  </sheets>
  <definedNames>
    <definedName name="_xlnm.Print_Area" localSheetId="0">'Шк 5'!$A$2:$D$149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" l="1"/>
  <c r="D141" i="1" s="1"/>
  <c r="D133" i="1"/>
  <c r="D124" i="1"/>
  <c r="D129" i="1" s="1"/>
  <c r="D130" i="1" s="1"/>
  <c r="D111" i="1"/>
  <c r="D116" i="1" s="1"/>
  <c r="D117" i="1" s="1"/>
  <c r="D15" i="1"/>
  <c r="D115" i="1" l="1"/>
  <c r="D128" i="1"/>
</calcChain>
</file>

<file path=xl/sharedStrings.xml><?xml version="1.0" encoding="utf-8"?>
<sst xmlns="http://schemas.openxmlformats.org/spreadsheetml/2006/main" count="268" uniqueCount="86">
  <si>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</si>
  <si>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Школьная, д. 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</si>
  <si>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</si>
  <si>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</si>
  <si>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</si>
  <si>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</si>
  <si>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</si>
  <si>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</si>
  <si>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</si>
  <si>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</si>
  <si>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</si>
  <si>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</si>
  <si>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</si>
  <si>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</si>
  <si>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</si>
  <si>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</si>
  <si>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</si>
  <si>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</si>
  <si>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</si>
  <si>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</si>
  <si>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</si>
  <si>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</si>
  <si>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</si>
  <si>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</si>
  <si>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</si>
  <si>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</si>
  <si>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</si>
  <si>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</si>
  <si>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</si>
  <si>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</si>
  <si>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</si>
  <si>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</si>
  <si>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</si>
  <si>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</si>
  <si>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</si>
  <si>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</si>
  <si>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</si>
  <si>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</si>
  <si>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</si>
  <si>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</si>
  <si>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</si>
  <si>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</si>
  <si>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</si>
  <si>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</si>
  <si>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</si>
  <si>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Паспорно-регистрационное обслуживание</t>
  </si>
  <si>
    <t>Рабочие дни</t>
  </si>
  <si>
    <t>Диспетчерская служба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</si>
  <si>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</si>
  <si>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</si>
  <si>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</si>
  <si>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</si>
  <si>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</si>
  <si>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</si>
  <si>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</si>
  <si>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</si>
  <si>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</si>
  <si>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</si>
  <si>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Ежемесячно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</si>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</sst>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tabSelected="1" zoomScale="80" zoomScaleNormal="80" workbookViewId="0">
      <pane xSplit="28080" ySplit="825" topLeftCell="IC38" activePane="bottomLeft"/>
      <selection activeCell="E1" sqref="E1:Q1048576"/>
      <selection pane="topRight" activeCell="D1" sqref="D1"/>
      <selection pane="bottomLeft" activeCell="E32" sqref="E3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44166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0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0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197465.64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f>+D14-D17-D18</f>
        <v>129690.64000000001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19306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48469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0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0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71257.240000000005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71257.240000000005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0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71257.240000000005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-126208.4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126208.4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1877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28100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28592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41200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44831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2.25" customHeight="1" thickTop="1" x14ac:dyDescent="0.25">
      <c r="A54" s="30">
        <v>26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4241</v>
      </c>
    </row>
    <row r="56" spans="1:4" s="1" customFormat="1" ht="15.75" x14ac:dyDescent="0.25">
      <c r="A56" s="34"/>
      <c r="B56" s="20" t="s">
        <v>35</v>
      </c>
      <c r="C56" s="15"/>
      <c r="D56" s="36" t="s">
        <v>42</v>
      </c>
    </row>
    <row r="57" spans="1:4" s="1" customFormat="1" ht="16.5" thickBot="1" x14ac:dyDescent="0.3">
      <c r="A57" s="37"/>
      <c r="B57" s="38" t="s">
        <v>37</v>
      </c>
      <c r="C57" s="39"/>
      <c r="D57" s="40" t="s">
        <v>46</v>
      </c>
    </row>
    <row r="58" spans="1:4" s="1" customFormat="1" ht="28.5" customHeight="1" thickTop="1" x14ac:dyDescent="0.25">
      <c r="A58" s="30">
        <v>27</v>
      </c>
      <c r="B58" s="41" t="s">
        <v>32</v>
      </c>
      <c r="C58" s="42"/>
      <c r="D58" s="33" t="s">
        <v>47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7656</v>
      </c>
    </row>
    <row r="60" spans="1:4" s="1" customFormat="1" ht="15.75" x14ac:dyDescent="0.25">
      <c r="A60" s="34"/>
      <c r="B60" s="20" t="s">
        <v>35</v>
      </c>
      <c r="C60" s="15"/>
      <c r="D60" s="36" t="s">
        <v>42</v>
      </c>
    </row>
    <row r="61" spans="1:4" s="1" customFormat="1" ht="16.5" thickBot="1" x14ac:dyDescent="0.3">
      <c r="A61" s="37"/>
      <c r="B61" s="38" t="s">
        <v>37</v>
      </c>
      <c r="C61" s="39"/>
      <c r="D61" s="40" t="s">
        <v>38</v>
      </c>
    </row>
    <row r="62" spans="1:4" s="1" customFormat="1" ht="25.5" customHeight="1" thickTop="1" x14ac:dyDescent="0.25">
      <c r="A62" s="30">
        <v>40</v>
      </c>
      <c r="B62" s="41" t="s">
        <v>32</v>
      </c>
      <c r="C62" s="42"/>
      <c r="D62" s="43" t="s">
        <v>48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75.3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5" s="1" customFormat="1" ht="16.5" thickBot="1" x14ac:dyDescent="0.3">
      <c r="A65" s="37"/>
      <c r="B65" s="38" t="s">
        <v>37</v>
      </c>
      <c r="C65" s="39"/>
      <c r="D65" s="40" t="s">
        <v>50</v>
      </c>
    </row>
    <row r="66" spans="1:5" s="1" customFormat="1" ht="29.25" customHeight="1" thickTop="1" x14ac:dyDescent="0.25">
      <c r="A66" s="30">
        <v>41</v>
      </c>
      <c r="B66" s="41" t="s">
        <v>32</v>
      </c>
      <c r="C66" s="42"/>
      <c r="D66" s="43" t="s">
        <v>51</v>
      </c>
    </row>
    <row r="67" spans="1:5" s="1" customFormat="1" ht="21" customHeight="1" x14ac:dyDescent="0.25">
      <c r="A67" s="34"/>
      <c r="B67" s="20" t="s">
        <v>34</v>
      </c>
      <c r="C67" s="15" t="s">
        <v>12</v>
      </c>
      <c r="D67" s="35">
        <v>36.200000000000003</v>
      </c>
    </row>
    <row r="68" spans="1:5" s="1" customFormat="1" ht="33" customHeight="1" x14ac:dyDescent="0.25">
      <c r="A68" s="34"/>
      <c r="B68" s="20" t="s">
        <v>35</v>
      </c>
      <c r="C68" s="15"/>
      <c r="D68" s="36" t="s">
        <v>52</v>
      </c>
    </row>
    <row r="69" spans="1:5" s="1" customFormat="1" ht="16.5" thickBot="1" x14ac:dyDescent="0.3">
      <c r="A69" s="37"/>
      <c r="B69" s="38" t="s">
        <v>37</v>
      </c>
      <c r="C69" s="39"/>
      <c r="D69" s="40" t="s">
        <v>50</v>
      </c>
    </row>
    <row r="70" spans="1:5" s="1" customFormat="1" ht="30" customHeight="1" thickTop="1" x14ac:dyDescent="0.25">
      <c r="A70" s="30">
        <v>42</v>
      </c>
      <c r="B70" s="41" t="s">
        <v>32</v>
      </c>
      <c r="C70" s="42"/>
      <c r="D70" s="33" t="s">
        <v>53</v>
      </c>
    </row>
    <row r="71" spans="1:5" s="1" customFormat="1" ht="15.75" x14ac:dyDescent="0.25">
      <c r="A71" s="34"/>
      <c r="B71" s="20" t="s">
        <v>34</v>
      </c>
      <c r="C71" s="15" t="s">
        <v>12</v>
      </c>
      <c r="D71" s="35">
        <v>573.59</v>
      </c>
    </row>
    <row r="72" spans="1:5" s="1" customFormat="1" ht="15.75" x14ac:dyDescent="0.25">
      <c r="A72" s="34"/>
      <c r="B72" s="20" t="s">
        <v>35</v>
      </c>
      <c r="C72" s="15"/>
      <c r="D72" s="36" t="s">
        <v>54</v>
      </c>
    </row>
    <row r="73" spans="1:5" s="1" customFormat="1" ht="29.25" customHeight="1" thickBot="1" x14ac:dyDescent="0.3">
      <c r="A73" s="37"/>
      <c r="B73" s="38" t="s">
        <v>37</v>
      </c>
      <c r="C73" s="39"/>
      <c r="D73" s="40" t="s">
        <v>55</v>
      </c>
    </row>
    <row r="74" spans="1:5" s="1" customFormat="1" ht="30" customHeight="1" thickTop="1" x14ac:dyDescent="0.25">
      <c r="A74" s="30">
        <v>43</v>
      </c>
      <c r="B74" s="41" t="s">
        <v>32</v>
      </c>
      <c r="C74" s="42"/>
      <c r="D74" s="43" t="s">
        <v>56</v>
      </c>
    </row>
    <row r="75" spans="1:5" s="1" customFormat="1" ht="15.75" x14ac:dyDescent="0.25">
      <c r="A75" s="34"/>
      <c r="B75" s="20" t="s">
        <v>34</v>
      </c>
      <c r="C75" s="15" t="s">
        <v>12</v>
      </c>
      <c r="D75" s="35">
        <v>3690</v>
      </c>
    </row>
    <row r="76" spans="1:5" s="1" customFormat="1" ht="31.5" x14ac:dyDescent="0.25">
      <c r="A76" s="34"/>
      <c r="B76" s="20" t="s">
        <v>35</v>
      </c>
      <c r="C76" s="15"/>
      <c r="D76" s="36" t="s">
        <v>57</v>
      </c>
    </row>
    <row r="77" spans="1:5" s="1" customFormat="1" ht="29.25" customHeight="1" thickBot="1" x14ac:dyDescent="0.3">
      <c r="A77" s="37"/>
      <c r="B77" s="38" t="s">
        <v>37</v>
      </c>
      <c r="C77" s="39"/>
      <c r="D77" s="40" t="s">
        <v>58</v>
      </c>
    </row>
    <row r="78" spans="1:5" s="1" customFormat="1" ht="24.75" customHeight="1" thickTop="1" x14ac:dyDescent="0.25">
      <c r="A78" s="30">
        <v>52</v>
      </c>
      <c r="B78" s="41" t="s">
        <v>32</v>
      </c>
      <c r="C78" s="42"/>
      <c r="D78" s="33" t="s">
        <v>59</v>
      </c>
    </row>
    <row r="79" spans="1:5" s="1" customFormat="1" ht="15.75" x14ac:dyDescent="0.25">
      <c r="A79" s="34"/>
      <c r="B79" s="20" t="s">
        <v>34</v>
      </c>
      <c r="C79" s="15" t="s">
        <v>12</v>
      </c>
      <c r="D79" s="35">
        <v>69566</v>
      </c>
      <c r="E79" s="44"/>
    </row>
    <row r="80" spans="1:5" s="1" customFormat="1" ht="15.75" x14ac:dyDescent="0.25">
      <c r="A80" s="34"/>
      <c r="B80" s="20" t="s">
        <v>35</v>
      </c>
      <c r="C80" s="15"/>
      <c r="D80" s="36" t="s">
        <v>42</v>
      </c>
    </row>
    <row r="81" spans="1:5" s="1" customFormat="1" ht="16.5" thickBot="1" x14ac:dyDescent="0.3">
      <c r="A81" s="37"/>
      <c r="B81" s="38" t="s">
        <v>37</v>
      </c>
      <c r="C81" s="39"/>
      <c r="D81" s="40" t="s">
        <v>38</v>
      </c>
    </row>
    <row r="82" spans="1:5" s="1" customFormat="1" ht="47.25" customHeight="1" thickTop="1" x14ac:dyDescent="0.25">
      <c r="A82" s="45" t="s">
        <v>60</v>
      </c>
      <c r="B82" s="45"/>
      <c r="C82" s="45"/>
      <c r="D82" s="46"/>
    </row>
    <row r="83" spans="1:5" s="1" customFormat="1" ht="47.25" customHeight="1" x14ac:dyDescent="0.25">
      <c r="A83" s="15">
        <v>53</v>
      </c>
      <c r="B83" s="20" t="s">
        <v>61</v>
      </c>
      <c r="C83" s="15"/>
      <c r="D83" s="47"/>
    </row>
    <row r="84" spans="1:5" s="1" customFormat="1" ht="21.75" customHeight="1" x14ac:dyDescent="0.25">
      <c r="A84" s="15"/>
      <c r="B84" s="48" t="s">
        <v>62</v>
      </c>
      <c r="C84" s="15" t="s">
        <v>12</v>
      </c>
      <c r="D84" s="21">
        <v>0</v>
      </c>
    </row>
    <row r="85" spans="1:5" s="1" customFormat="1" ht="21.75" customHeight="1" x14ac:dyDescent="0.25">
      <c r="A85" s="15"/>
      <c r="B85" s="48" t="s">
        <v>63</v>
      </c>
      <c r="C85" s="15" t="s">
        <v>12</v>
      </c>
      <c r="D85" s="21">
        <v>0</v>
      </c>
      <c r="E85" s="4"/>
    </row>
    <row r="86" spans="1:5" s="1" customFormat="1" ht="36.75" customHeight="1" x14ac:dyDescent="0.25">
      <c r="A86" s="15"/>
      <c r="B86" s="20" t="s">
        <v>64</v>
      </c>
      <c r="C86" s="15" t="s">
        <v>12</v>
      </c>
      <c r="D86" s="21">
        <v>761638.87</v>
      </c>
    </row>
    <row r="87" spans="1:5" s="1" customFormat="1" ht="36.75" customHeight="1" x14ac:dyDescent="0.25">
      <c r="A87" s="15"/>
      <c r="B87" s="31" t="s">
        <v>65</v>
      </c>
      <c r="C87" s="15" t="s">
        <v>12</v>
      </c>
      <c r="D87" s="21">
        <v>220875.27</v>
      </c>
    </row>
    <row r="88" spans="1:5" s="1" customFormat="1" ht="36.75" customHeight="1" x14ac:dyDescent="0.25">
      <c r="A88" s="15"/>
      <c r="B88" s="20" t="s">
        <v>66</v>
      </c>
      <c r="C88" s="15"/>
      <c r="D88" s="21"/>
    </row>
    <row r="89" spans="1:5" s="1" customFormat="1" ht="21.75" customHeight="1" x14ac:dyDescent="0.25">
      <c r="A89" s="15"/>
      <c r="B89" s="48" t="s">
        <v>62</v>
      </c>
      <c r="C89" s="15" t="s">
        <v>12</v>
      </c>
      <c r="D89" s="21">
        <v>0</v>
      </c>
    </row>
    <row r="90" spans="1:5" s="1" customFormat="1" ht="21.75" customHeight="1" x14ac:dyDescent="0.25">
      <c r="A90" s="15"/>
      <c r="B90" s="48" t="s">
        <v>63</v>
      </c>
      <c r="C90" s="15" t="s">
        <v>12</v>
      </c>
      <c r="D90" s="21">
        <v>540763.6</v>
      </c>
    </row>
    <row r="91" spans="1:5" s="1" customFormat="1" ht="45.75" customHeight="1" thickBot="1" x14ac:dyDescent="0.3">
      <c r="A91" s="45" t="s">
        <v>67</v>
      </c>
      <c r="B91" s="45"/>
      <c r="C91" s="45"/>
      <c r="D91" s="45"/>
    </row>
    <row r="92" spans="1:5" s="1" customFormat="1" ht="36.75" customHeight="1" thickTop="1" x14ac:dyDescent="0.25">
      <c r="A92" s="30">
        <v>54</v>
      </c>
      <c r="B92" s="41" t="s">
        <v>68</v>
      </c>
      <c r="C92" s="42"/>
      <c r="D92" s="49" t="s">
        <v>69</v>
      </c>
    </row>
    <row r="93" spans="1:5" s="1" customFormat="1" ht="15.75" x14ac:dyDescent="0.25">
      <c r="A93" s="34"/>
      <c r="B93" s="20" t="s">
        <v>70</v>
      </c>
      <c r="C93" s="15"/>
      <c r="D93" s="50" t="s">
        <v>71</v>
      </c>
    </row>
    <row r="94" spans="1:5" s="1" customFormat="1" ht="15.75" x14ac:dyDescent="0.25">
      <c r="A94" s="34"/>
      <c r="B94" s="20" t="s">
        <v>72</v>
      </c>
      <c r="C94" s="15" t="s">
        <v>73</v>
      </c>
      <c r="D94" s="36">
        <v>33.151200000000003</v>
      </c>
    </row>
    <row r="95" spans="1:5" s="1" customFormat="1" ht="37.5" customHeight="1" x14ac:dyDescent="0.25">
      <c r="A95" s="34"/>
      <c r="B95" s="20" t="s">
        <v>10</v>
      </c>
      <c r="C95" s="15"/>
      <c r="D95" s="36"/>
    </row>
    <row r="96" spans="1:5" s="1" customFormat="1" ht="15.75" x14ac:dyDescent="0.25">
      <c r="A96" s="34"/>
      <c r="B96" s="48" t="s">
        <v>62</v>
      </c>
      <c r="C96" s="15" t="s">
        <v>12</v>
      </c>
      <c r="D96" s="36">
        <v>0</v>
      </c>
    </row>
    <row r="97" spans="1:5" s="1" customFormat="1" ht="15.75" x14ac:dyDescent="0.25">
      <c r="A97" s="34"/>
      <c r="B97" s="48" t="s">
        <v>63</v>
      </c>
      <c r="C97" s="15" t="s">
        <v>12</v>
      </c>
      <c r="D97" s="36">
        <v>0</v>
      </c>
    </row>
    <row r="98" spans="1:5" s="1" customFormat="1" ht="15.75" x14ac:dyDescent="0.25">
      <c r="A98" s="34"/>
      <c r="B98" s="20" t="s">
        <v>74</v>
      </c>
      <c r="C98" s="15" t="s">
        <v>12</v>
      </c>
      <c r="D98" s="36">
        <v>31479.040000000001</v>
      </c>
      <c r="E98" s="4"/>
    </row>
    <row r="99" spans="1:5" s="1" customFormat="1" ht="15.75" x14ac:dyDescent="0.25">
      <c r="A99" s="34"/>
      <c r="B99" s="20" t="s">
        <v>75</v>
      </c>
      <c r="C99" s="15" t="s">
        <v>12</v>
      </c>
      <c r="D99" s="36">
        <v>0</v>
      </c>
    </row>
    <row r="100" spans="1:5" s="1" customFormat="1" ht="31.5" customHeight="1" x14ac:dyDescent="0.25">
      <c r="A100" s="34"/>
      <c r="B100" s="20" t="s">
        <v>28</v>
      </c>
      <c r="C100" s="15"/>
      <c r="D100" s="36"/>
    </row>
    <row r="101" spans="1:5" s="1" customFormat="1" ht="15.75" x14ac:dyDescent="0.25">
      <c r="A101" s="34"/>
      <c r="B101" s="48" t="s">
        <v>62</v>
      </c>
      <c r="C101" s="15" t="s">
        <v>12</v>
      </c>
      <c r="D101" s="36">
        <v>31479.040000000001</v>
      </c>
    </row>
    <row r="102" spans="1:5" s="1" customFormat="1" ht="15.75" x14ac:dyDescent="0.25">
      <c r="A102" s="34"/>
      <c r="B102" s="48" t="s">
        <v>63</v>
      </c>
      <c r="C102" s="15" t="s">
        <v>12</v>
      </c>
      <c r="D102" s="36">
        <v>0</v>
      </c>
    </row>
    <row r="103" spans="1:5" s="1" customFormat="1" ht="31.5" x14ac:dyDescent="0.25">
      <c r="A103" s="34"/>
      <c r="B103" s="20" t="s">
        <v>76</v>
      </c>
      <c r="C103" s="15" t="s">
        <v>12</v>
      </c>
      <c r="D103" s="36">
        <v>31479.040000000001</v>
      </c>
    </row>
    <row r="104" spans="1:5" s="1" customFormat="1" ht="32.25" thickBot="1" x14ac:dyDescent="0.3">
      <c r="A104" s="37"/>
      <c r="B104" s="38" t="s">
        <v>77</v>
      </c>
      <c r="C104" s="39" t="s">
        <v>12</v>
      </c>
      <c r="D104" s="40">
        <v>31479.040000000001</v>
      </c>
    </row>
    <row r="105" spans="1:5" s="1" customFormat="1" ht="36.75" customHeight="1" thickTop="1" x14ac:dyDescent="0.25">
      <c r="A105" s="30">
        <v>55</v>
      </c>
      <c r="B105" s="41" t="s">
        <v>68</v>
      </c>
      <c r="C105" s="42"/>
      <c r="D105" s="49" t="s">
        <v>78</v>
      </c>
    </row>
    <row r="106" spans="1:5" s="1" customFormat="1" ht="15.75" x14ac:dyDescent="0.25">
      <c r="A106" s="34"/>
      <c r="B106" s="20" t="s">
        <v>70</v>
      </c>
      <c r="C106" s="15"/>
      <c r="D106" s="50" t="s">
        <v>71</v>
      </c>
    </row>
    <row r="107" spans="1:5" s="1" customFormat="1" ht="15.75" x14ac:dyDescent="0.25">
      <c r="A107" s="34"/>
      <c r="B107" s="20" t="s">
        <v>72</v>
      </c>
      <c r="C107" s="15" t="s">
        <v>73</v>
      </c>
      <c r="D107" s="36">
        <v>442.86799999999999</v>
      </c>
    </row>
    <row r="108" spans="1:5" s="1" customFormat="1" ht="37.5" customHeight="1" x14ac:dyDescent="0.25">
      <c r="A108" s="34"/>
      <c r="B108" s="20" t="s">
        <v>10</v>
      </c>
      <c r="C108" s="15"/>
      <c r="D108" s="36"/>
    </row>
    <row r="109" spans="1:5" s="1" customFormat="1" ht="15.75" x14ac:dyDescent="0.25">
      <c r="A109" s="34"/>
      <c r="B109" s="48" t="s">
        <v>62</v>
      </c>
      <c r="C109" s="15" t="s">
        <v>12</v>
      </c>
      <c r="D109" s="36">
        <v>0</v>
      </c>
    </row>
    <row r="110" spans="1:5" s="1" customFormat="1" ht="15.75" x14ac:dyDescent="0.25">
      <c r="A110" s="34"/>
      <c r="B110" s="48" t="s">
        <v>63</v>
      </c>
      <c r="C110" s="15" t="s">
        <v>12</v>
      </c>
      <c r="D110" s="36">
        <v>0</v>
      </c>
    </row>
    <row r="111" spans="1:5" s="1" customFormat="1" ht="15.75" x14ac:dyDescent="0.25">
      <c r="A111" s="34"/>
      <c r="B111" s="20" t="s">
        <v>74</v>
      </c>
      <c r="C111" s="15" t="s">
        <v>12</v>
      </c>
      <c r="D111" s="36">
        <f>93.33*D107</f>
        <v>41332.870439999999</v>
      </c>
    </row>
    <row r="112" spans="1:5" s="1" customFormat="1" ht="15.75" x14ac:dyDescent="0.25">
      <c r="A112" s="34"/>
      <c r="B112" s="20" t="s">
        <v>75</v>
      </c>
      <c r="C112" s="15" t="s">
        <v>12</v>
      </c>
      <c r="D112" s="36">
        <v>0</v>
      </c>
    </row>
    <row r="113" spans="1:4" s="1" customFormat="1" ht="31.5" customHeight="1" x14ac:dyDescent="0.25">
      <c r="A113" s="34"/>
      <c r="B113" s="20" t="s">
        <v>28</v>
      </c>
      <c r="C113" s="15"/>
      <c r="D113" s="36"/>
    </row>
    <row r="114" spans="1:4" s="1" customFormat="1" ht="15.75" x14ac:dyDescent="0.25">
      <c r="A114" s="34"/>
      <c r="B114" s="48" t="s">
        <v>62</v>
      </c>
      <c r="C114" s="15" t="s">
        <v>12</v>
      </c>
      <c r="D114" s="36">
        <v>0</v>
      </c>
    </row>
    <row r="115" spans="1:4" s="1" customFormat="1" ht="15.75" x14ac:dyDescent="0.25">
      <c r="A115" s="34"/>
      <c r="B115" s="48" t="s">
        <v>63</v>
      </c>
      <c r="C115" s="15" t="s">
        <v>12</v>
      </c>
      <c r="D115" s="36">
        <f>+D111</f>
        <v>41332.870439999999</v>
      </c>
    </row>
    <row r="116" spans="1:4" s="1" customFormat="1" ht="31.5" x14ac:dyDescent="0.25">
      <c r="A116" s="34"/>
      <c r="B116" s="20" t="s">
        <v>76</v>
      </c>
      <c r="C116" s="15" t="s">
        <v>12</v>
      </c>
      <c r="D116" s="36">
        <f>+D111</f>
        <v>41332.870439999999</v>
      </c>
    </row>
    <row r="117" spans="1:4" s="1" customFormat="1" ht="32.25" thickBot="1" x14ac:dyDescent="0.3">
      <c r="A117" s="37"/>
      <c r="B117" s="38" t="s">
        <v>77</v>
      </c>
      <c r="C117" s="39" t="s">
        <v>12</v>
      </c>
      <c r="D117" s="40">
        <f>+D116</f>
        <v>41332.870439999999</v>
      </c>
    </row>
    <row r="118" spans="1:4" s="1" customFormat="1" ht="36.75" customHeight="1" thickTop="1" x14ac:dyDescent="0.25">
      <c r="A118" s="30">
        <v>56</v>
      </c>
      <c r="B118" s="41" t="s">
        <v>68</v>
      </c>
      <c r="C118" s="42"/>
      <c r="D118" s="49" t="s">
        <v>79</v>
      </c>
    </row>
    <row r="119" spans="1:4" s="1" customFormat="1" ht="15.75" x14ac:dyDescent="0.25">
      <c r="A119" s="34"/>
      <c r="B119" s="20" t="s">
        <v>70</v>
      </c>
      <c r="C119" s="15"/>
      <c r="D119" s="50" t="s">
        <v>71</v>
      </c>
    </row>
    <row r="120" spans="1:4" s="1" customFormat="1" ht="15.75" x14ac:dyDescent="0.25">
      <c r="A120" s="34"/>
      <c r="B120" s="20" t="s">
        <v>72</v>
      </c>
      <c r="C120" s="15" t="s">
        <v>73</v>
      </c>
      <c r="D120" s="36">
        <v>498.6</v>
      </c>
    </row>
    <row r="121" spans="1:4" s="1" customFormat="1" ht="37.5" customHeight="1" x14ac:dyDescent="0.25">
      <c r="A121" s="34"/>
      <c r="B121" s="20" t="s">
        <v>10</v>
      </c>
      <c r="C121" s="15"/>
      <c r="D121" s="36"/>
    </row>
    <row r="122" spans="1:4" s="1" customFormat="1" ht="15.75" x14ac:dyDescent="0.25">
      <c r="A122" s="34"/>
      <c r="B122" s="48" t="s">
        <v>62</v>
      </c>
      <c r="C122" s="15" t="s">
        <v>12</v>
      </c>
      <c r="D122" s="36">
        <v>0</v>
      </c>
    </row>
    <row r="123" spans="1:4" s="1" customFormat="1" ht="15.75" x14ac:dyDescent="0.25">
      <c r="A123" s="34"/>
      <c r="B123" s="48" t="s">
        <v>63</v>
      </c>
      <c r="C123" s="15" t="s">
        <v>12</v>
      </c>
      <c r="D123" s="36">
        <v>0</v>
      </c>
    </row>
    <row r="124" spans="1:4" s="1" customFormat="1" ht="15.75" x14ac:dyDescent="0.25">
      <c r="A124" s="34"/>
      <c r="B124" s="20" t="s">
        <v>74</v>
      </c>
      <c r="C124" s="15" t="s">
        <v>12</v>
      </c>
      <c r="D124" s="36">
        <f>2.59*D120</f>
        <v>1291.374</v>
      </c>
    </row>
    <row r="125" spans="1:4" s="1" customFormat="1" ht="15.75" x14ac:dyDescent="0.25">
      <c r="A125" s="34"/>
      <c r="B125" s="20" t="s">
        <v>75</v>
      </c>
      <c r="C125" s="15" t="s">
        <v>12</v>
      </c>
      <c r="D125" s="36">
        <v>0</v>
      </c>
    </row>
    <row r="126" spans="1:4" s="1" customFormat="1" ht="31.5" customHeight="1" x14ac:dyDescent="0.25">
      <c r="A126" s="34"/>
      <c r="B126" s="20" t="s">
        <v>28</v>
      </c>
      <c r="C126" s="15"/>
      <c r="D126" s="36"/>
    </row>
    <row r="127" spans="1:4" s="1" customFormat="1" ht="15.75" x14ac:dyDescent="0.25">
      <c r="A127" s="34"/>
      <c r="B127" s="48" t="s">
        <v>62</v>
      </c>
      <c r="C127" s="15" t="s">
        <v>12</v>
      </c>
      <c r="D127" s="36">
        <v>0</v>
      </c>
    </row>
    <row r="128" spans="1:4" s="1" customFormat="1" ht="15.75" x14ac:dyDescent="0.25">
      <c r="A128" s="34"/>
      <c r="B128" s="48" t="s">
        <v>63</v>
      </c>
      <c r="C128" s="15" t="s">
        <v>12</v>
      </c>
      <c r="D128" s="36">
        <f>+D124</f>
        <v>1291.374</v>
      </c>
    </row>
    <row r="129" spans="1:4" s="1" customFormat="1" ht="31.5" x14ac:dyDescent="0.25">
      <c r="A129" s="34"/>
      <c r="B129" s="20" t="s">
        <v>76</v>
      </c>
      <c r="C129" s="15" t="s">
        <v>12</v>
      </c>
      <c r="D129" s="36">
        <f>+D124</f>
        <v>1291.374</v>
      </c>
    </row>
    <row r="130" spans="1:4" s="1" customFormat="1" ht="32.25" thickBot="1" x14ac:dyDescent="0.3">
      <c r="A130" s="37"/>
      <c r="B130" s="38" t="s">
        <v>77</v>
      </c>
      <c r="C130" s="39" t="s">
        <v>12</v>
      </c>
      <c r="D130" s="40">
        <f>++D129</f>
        <v>1291.374</v>
      </c>
    </row>
    <row r="131" spans="1:4" s="1" customFormat="1" ht="36.75" customHeight="1" thickTop="1" x14ac:dyDescent="0.25">
      <c r="A131" s="30">
        <v>59</v>
      </c>
      <c r="B131" s="41" t="s">
        <v>68</v>
      </c>
      <c r="C131" s="42"/>
      <c r="D131" s="49" t="s">
        <v>80</v>
      </c>
    </row>
    <row r="132" spans="1:4" s="1" customFormat="1" ht="15.75" x14ac:dyDescent="0.25">
      <c r="A132" s="34"/>
      <c r="B132" s="20" t="s">
        <v>70</v>
      </c>
      <c r="C132" s="15"/>
      <c r="D132" s="50" t="s">
        <v>71</v>
      </c>
    </row>
    <row r="133" spans="1:4" s="1" customFormat="1" ht="15.75" x14ac:dyDescent="0.25">
      <c r="A133" s="34"/>
      <c r="B133" s="20" t="s">
        <v>72</v>
      </c>
      <c r="C133" s="15" t="s">
        <v>73</v>
      </c>
      <c r="D133" s="36">
        <f>+D120+D107</f>
        <v>941.46800000000007</v>
      </c>
    </row>
    <row r="134" spans="1:4" s="1" customFormat="1" ht="37.5" customHeight="1" x14ac:dyDescent="0.25">
      <c r="A134" s="34"/>
      <c r="B134" s="20" t="s">
        <v>10</v>
      </c>
      <c r="C134" s="15"/>
      <c r="D134" s="36"/>
    </row>
    <row r="135" spans="1:4" s="1" customFormat="1" ht="15.75" x14ac:dyDescent="0.25">
      <c r="A135" s="34"/>
      <c r="B135" s="48" t="s">
        <v>62</v>
      </c>
      <c r="C135" s="15" t="s">
        <v>12</v>
      </c>
      <c r="D135" s="36">
        <v>0</v>
      </c>
    </row>
    <row r="136" spans="1:4" s="1" customFormat="1" ht="15.75" x14ac:dyDescent="0.25">
      <c r="A136" s="34"/>
      <c r="B136" s="48" t="s">
        <v>63</v>
      </c>
      <c r="C136" s="15" t="s">
        <v>12</v>
      </c>
      <c r="D136" s="36">
        <v>0</v>
      </c>
    </row>
    <row r="137" spans="1:4" s="1" customFormat="1" ht="15.75" x14ac:dyDescent="0.25">
      <c r="A137" s="34"/>
      <c r="B137" s="20" t="s">
        <v>74</v>
      </c>
      <c r="C137" s="15" t="s">
        <v>12</v>
      </c>
      <c r="D137" s="36">
        <f>+D142</f>
        <v>35532.22</v>
      </c>
    </row>
    <row r="138" spans="1:4" s="1" customFormat="1" ht="15.75" x14ac:dyDescent="0.25">
      <c r="A138" s="34"/>
      <c r="B138" s="20" t="s">
        <v>75</v>
      </c>
      <c r="C138" s="15" t="s">
        <v>12</v>
      </c>
      <c r="D138" s="36">
        <v>0</v>
      </c>
    </row>
    <row r="139" spans="1:4" s="1" customFormat="1" ht="31.5" customHeight="1" x14ac:dyDescent="0.25">
      <c r="A139" s="34"/>
      <c r="B139" s="20" t="s">
        <v>28</v>
      </c>
      <c r="C139" s="15"/>
      <c r="D139" s="36"/>
    </row>
    <row r="140" spans="1:4" s="1" customFormat="1" ht="15.75" x14ac:dyDescent="0.25">
      <c r="A140" s="34"/>
      <c r="B140" s="48" t="s">
        <v>62</v>
      </c>
      <c r="C140" s="15" t="s">
        <v>12</v>
      </c>
      <c r="D140" s="36">
        <v>0</v>
      </c>
    </row>
    <row r="141" spans="1:4" s="1" customFormat="1" ht="15.75" x14ac:dyDescent="0.25">
      <c r="A141" s="34"/>
      <c r="B141" s="48" t="s">
        <v>63</v>
      </c>
      <c r="C141" s="15" t="s">
        <v>12</v>
      </c>
      <c r="D141" s="36">
        <f>+D137</f>
        <v>35532.22</v>
      </c>
    </row>
    <row r="142" spans="1:4" s="1" customFormat="1" ht="31.5" x14ac:dyDescent="0.25">
      <c r="A142" s="34"/>
      <c r="B142" s="20" t="s">
        <v>76</v>
      </c>
      <c r="C142" s="15" t="s">
        <v>12</v>
      </c>
      <c r="D142" s="36">
        <v>35532.22</v>
      </c>
    </row>
    <row r="143" spans="1:4" s="1" customFormat="1" ht="32.25" thickBot="1" x14ac:dyDescent="0.3">
      <c r="A143" s="37"/>
      <c r="B143" s="38" t="s">
        <v>77</v>
      </c>
      <c r="C143" s="39" t="s">
        <v>12</v>
      </c>
      <c r="D143" s="40">
        <v>35532.22</v>
      </c>
    </row>
    <row r="144" spans="1:4" s="1" customFormat="1" ht="33.75" customHeight="1" thickTop="1" x14ac:dyDescent="0.25">
      <c r="A144" s="51" t="s">
        <v>81</v>
      </c>
      <c r="B144" s="51"/>
      <c r="C144" s="51"/>
      <c r="D144" s="51"/>
    </row>
    <row r="145" spans="1:4" s="1" customFormat="1" ht="15.75" x14ac:dyDescent="0.25">
      <c r="A145" s="15">
        <v>61</v>
      </c>
      <c r="B145" s="20" t="s">
        <v>82</v>
      </c>
      <c r="C145" s="15" t="s">
        <v>83</v>
      </c>
      <c r="D145" s="52">
        <v>0</v>
      </c>
    </row>
    <row r="146" spans="1:4" s="1" customFormat="1" ht="25.5" customHeight="1" x14ac:dyDescent="0.25">
      <c r="A146" s="15"/>
      <c r="B146" s="20" t="s">
        <v>84</v>
      </c>
      <c r="C146" s="15" t="s">
        <v>83</v>
      </c>
      <c r="D146" s="52">
        <v>0</v>
      </c>
    </row>
    <row r="147" spans="1:4" s="1" customFormat="1" ht="31.5" x14ac:dyDescent="0.25">
      <c r="A147" s="15"/>
      <c r="B147" s="20" t="s">
        <v>85</v>
      </c>
      <c r="C147" s="15" t="s">
        <v>12</v>
      </c>
      <c r="D147" s="21">
        <v>0</v>
      </c>
    </row>
  </sheetData>
  <mergeCells count="6">
    <mergeCell ref="A2:D2"/>
    <mergeCell ref="A10:D10"/>
    <mergeCell ref="A33:D33"/>
    <mergeCell ref="A82:D82"/>
    <mergeCell ref="A91:D91"/>
    <mergeCell ref="A144:D144"/>
  </mergeCells>
  <conditionalFormatting sqref="D54:D61 D78:D81">
    <cfRule type="cellIs" dxfId="32" priority="33" operator="equal">
      <formula>0</formula>
    </cfRule>
  </conditionalFormatting>
  <conditionalFormatting sqref="D134:D137">
    <cfRule type="cellIs" dxfId="31" priority="32" operator="equal">
      <formula>0</formula>
    </cfRule>
  </conditionalFormatting>
  <conditionalFormatting sqref="D139:D142">
    <cfRule type="cellIs" dxfId="30" priority="31" operator="equal">
      <formula>0</formula>
    </cfRule>
  </conditionalFormatting>
  <conditionalFormatting sqref="D138">
    <cfRule type="cellIs" dxfId="29" priority="30" operator="equal">
      <formula>0</formula>
    </cfRule>
  </conditionalFormatting>
  <conditionalFormatting sqref="D143">
    <cfRule type="cellIs" dxfId="28" priority="29" operator="equal">
      <formula>0</formula>
    </cfRule>
  </conditionalFormatting>
  <conditionalFormatting sqref="D120:D124">
    <cfRule type="cellIs" dxfId="27" priority="28" operator="equal">
      <formula>0</formula>
    </cfRule>
  </conditionalFormatting>
  <conditionalFormatting sqref="D126:D130">
    <cfRule type="cellIs" dxfId="26" priority="27" operator="equal">
      <formula>0</formula>
    </cfRule>
  </conditionalFormatting>
  <conditionalFormatting sqref="D125">
    <cfRule type="cellIs" dxfId="25" priority="26" operator="equal">
      <formula>0</formula>
    </cfRule>
  </conditionalFormatting>
  <conditionalFormatting sqref="D130">
    <cfRule type="cellIs" dxfId="24" priority="25" operator="equal">
      <formula>0</formula>
    </cfRule>
  </conditionalFormatting>
  <conditionalFormatting sqref="D107:D111">
    <cfRule type="cellIs" dxfId="23" priority="24" operator="equal">
      <formula>0</formula>
    </cfRule>
  </conditionalFormatting>
  <conditionalFormatting sqref="D113:D117">
    <cfRule type="cellIs" dxfId="22" priority="23" operator="equal">
      <formula>0</formula>
    </cfRule>
  </conditionalFormatting>
  <conditionalFormatting sqref="D112">
    <cfRule type="cellIs" dxfId="21" priority="22" operator="equal">
      <formula>0</formula>
    </cfRule>
  </conditionalFormatting>
  <conditionalFormatting sqref="D117">
    <cfRule type="cellIs" dxfId="20" priority="21" operator="equal">
      <formula>0</formula>
    </cfRule>
  </conditionalFormatting>
  <conditionalFormatting sqref="D94:D98">
    <cfRule type="cellIs" dxfId="19" priority="20" operator="equal">
      <formula>0</formula>
    </cfRule>
  </conditionalFormatting>
  <conditionalFormatting sqref="D100:D104">
    <cfRule type="cellIs" dxfId="18" priority="19" operator="equal">
      <formula>0</formula>
    </cfRule>
  </conditionalFormatting>
  <conditionalFormatting sqref="D99">
    <cfRule type="cellIs" dxfId="17" priority="18" operator="equal">
      <formula>0</formula>
    </cfRule>
  </conditionalFormatting>
  <conditionalFormatting sqref="D104">
    <cfRule type="cellIs" dxfId="16" priority="17" operator="equal">
      <formula>0</formula>
    </cfRule>
  </conditionalFormatting>
  <conditionalFormatting sqref="D70:D73">
    <cfRule type="cellIs" dxfId="15" priority="16" operator="equal">
      <formula>0</formula>
    </cfRule>
  </conditionalFormatting>
  <conditionalFormatting sqref="D34:D41 D46:D53">
    <cfRule type="cellIs" dxfId="14" priority="15" operator="equal">
      <formula>0</formula>
    </cfRule>
  </conditionalFormatting>
  <conditionalFormatting sqref="D133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84:D90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47">
    <cfRule type="cellIs" dxfId="1" priority="2" operator="equal">
      <formula>0</formula>
    </cfRule>
  </conditionalFormatting>
  <conditionalFormatting sqref="D145:D146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5</vt:lpstr>
      <vt:lpstr>'Шк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2021-03-18T12:37:19Z</dcterms:created>
  <dcterms:modified xsi:type="dcterms:W3CDTF">2021-03-18T12:37:34Z</dcterms:modified>
</cp:coreProperties>
</file>